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Jennifer Vines\Documents\bpa testing\2019\advanced spreadsheets\regional\"/>
    </mc:Choice>
  </mc:AlternateContent>
  <bookViews>
    <workbookView xWindow="2310" yWindow="0" windowWidth="12105" windowHeight="6885"/>
  </bookViews>
  <sheets>
    <sheet name="Summary" sheetId="2" r:id="rId1"/>
    <sheet name="Summary functions" sheetId="4" r:id="rId2"/>
    <sheet name="Summary chart" sheetId="3" r:id="rId3"/>
    <sheet name="2018 Sales Detailed View" sheetId="1" r:id="rId4"/>
  </sheets>
  <definedNames>
    <definedName name="_xlnm.Print_Area" localSheetId="0">Summary!$A$1:$D$32</definedName>
    <definedName name="_xlnm.Print_Area" localSheetId="1">'Summary functions'!$A$1:$D$32</definedName>
  </definedNames>
  <calcPr calcId="152511"/>
</workbook>
</file>

<file path=xl/calcChain.xml><?xml version="1.0" encoding="utf-8"?>
<calcChain xmlns="http://schemas.openxmlformats.org/spreadsheetml/2006/main">
  <c r="D32" i="4" l="1"/>
  <c r="B32" i="4"/>
  <c r="C32" i="4" s="1"/>
  <c r="A32" i="4"/>
  <c r="D31" i="4"/>
  <c r="B31" i="4"/>
  <c r="C31" i="4" s="1"/>
  <c r="A31" i="4"/>
  <c r="D30" i="4"/>
  <c r="B30" i="4"/>
  <c r="C30" i="4" s="1"/>
  <c r="A30" i="4"/>
  <c r="D29" i="4"/>
  <c r="B29" i="4"/>
  <c r="C29" i="4" s="1"/>
  <c r="A29" i="4"/>
  <c r="D28" i="4"/>
  <c r="B28" i="4"/>
  <c r="C28" i="4" s="1"/>
  <c r="A28" i="4"/>
  <c r="D27" i="4"/>
  <c r="B27" i="4"/>
  <c r="C27" i="4" s="1"/>
  <c r="A27" i="4"/>
  <c r="D26" i="4"/>
  <c r="B26" i="4"/>
  <c r="C26" i="4" s="1"/>
  <c r="A26" i="4"/>
  <c r="D25" i="4"/>
  <c r="B25" i="4"/>
  <c r="C25" i="4" s="1"/>
  <c r="A25" i="4"/>
  <c r="D24" i="4"/>
  <c r="B24" i="4"/>
  <c r="C24" i="4" s="1"/>
  <c r="A24" i="4"/>
  <c r="D23" i="4"/>
  <c r="B23" i="4"/>
  <c r="C23" i="4" s="1"/>
  <c r="A23" i="4"/>
  <c r="D22" i="4"/>
  <c r="B22" i="4"/>
  <c r="C22" i="4" s="1"/>
  <c r="A22" i="4"/>
  <c r="D21" i="4"/>
  <c r="B21" i="4"/>
  <c r="C21" i="4" s="1"/>
  <c r="A21" i="4"/>
  <c r="D20" i="4"/>
  <c r="B20" i="4"/>
  <c r="C20" i="4" s="1"/>
  <c r="A20" i="4"/>
  <c r="D19" i="4"/>
  <c r="B19" i="4"/>
  <c r="C19" i="4" s="1"/>
  <c r="A19" i="4"/>
  <c r="D18" i="4"/>
  <c r="B18" i="4"/>
  <c r="C18" i="4" s="1"/>
  <c r="A18" i="4"/>
  <c r="D17" i="4"/>
  <c r="B17" i="4"/>
  <c r="C17" i="4" s="1"/>
  <c r="A17" i="4"/>
  <c r="D16" i="4"/>
  <c r="B16" i="4"/>
  <c r="C16" i="4" s="1"/>
  <c r="A16" i="4"/>
  <c r="D15" i="4"/>
  <c r="B15" i="4"/>
  <c r="C15" i="4" s="1"/>
  <c r="A15" i="4"/>
  <c r="D14" i="4"/>
  <c r="B14" i="4"/>
  <c r="C14" i="4" s="1"/>
  <c r="A14" i="4"/>
  <c r="D13" i="4"/>
  <c r="B13" i="4"/>
  <c r="C13" i="4" s="1"/>
  <c r="A13" i="4"/>
  <c r="D12" i="4"/>
  <c r="B12" i="4"/>
  <c r="C12" i="4" s="1"/>
  <c r="A12" i="4"/>
  <c r="D11" i="4"/>
  <c r="B11" i="4"/>
  <c r="C11" i="4" s="1"/>
  <c r="A11" i="4"/>
  <c r="D10" i="4"/>
  <c r="B10" i="4"/>
  <c r="C10" i="4" s="1"/>
  <c r="A10" i="4"/>
  <c r="D9" i="4"/>
  <c r="B9" i="4"/>
  <c r="C9" i="4" s="1"/>
  <c r="A9" i="4"/>
  <c r="D8" i="4"/>
  <c r="B8" i="4"/>
  <c r="C8" i="4" s="1"/>
  <c r="A8" i="4"/>
  <c r="D7" i="4"/>
  <c r="B7" i="4"/>
  <c r="C7" i="4" s="1"/>
  <c r="A7" i="4"/>
  <c r="D6" i="4"/>
  <c r="B6" i="4"/>
  <c r="C6" i="4" s="1"/>
  <c r="A6" i="4"/>
  <c r="D5" i="4"/>
  <c r="B5" i="4"/>
  <c r="C5" i="4" s="1"/>
  <c r="A5" i="4"/>
  <c r="D4" i="4"/>
  <c r="B4" i="4"/>
  <c r="C4" i="4" s="1"/>
  <c r="A4" i="4"/>
  <c r="D3" i="4"/>
  <c r="B3" i="4"/>
  <c r="C3" i="4" s="1"/>
  <c r="A3" i="4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" i="2"/>
  <c r="A32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" i="2"/>
</calcChain>
</file>

<file path=xl/sharedStrings.xml><?xml version="1.0" encoding="utf-8"?>
<sst xmlns="http://schemas.openxmlformats.org/spreadsheetml/2006/main" count="43" uniqueCount="40">
  <si>
    <t>Salesperson</t>
  </si>
  <si>
    <t>Post, Melissa</t>
  </si>
  <si>
    <t>Walters, Chris</t>
  </si>
  <si>
    <t>Davis, William</t>
  </si>
  <si>
    <t>Brennan, Michael</t>
  </si>
  <si>
    <t>Albertson, Kathy</t>
  </si>
  <si>
    <t>Flores, Tia</t>
  </si>
  <si>
    <t>Dumlao, Richard</t>
  </si>
  <si>
    <t>Thompson, Shannon</t>
  </si>
  <si>
    <t>May</t>
  </si>
  <si>
    <t>June</t>
  </si>
  <si>
    <t>July</t>
  </si>
  <si>
    <t>Allenson, Carol</t>
  </si>
  <si>
    <t>Altman, Zoey</t>
  </si>
  <si>
    <t>Bittiman, William</t>
  </si>
  <si>
    <t>Carlson, David</t>
  </si>
  <si>
    <t>Collman, Harry</t>
  </si>
  <si>
    <t>Counts, Elizabeth</t>
  </si>
  <si>
    <t>David, Chloe</t>
  </si>
  <si>
    <t>Farmer, Kim</t>
  </si>
  <si>
    <t>Ferguson, Elizabeth</t>
  </si>
  <si>
    <t>Ford, Victor</t>
  </si>
  <si>
    <t>Hodges, Melissa</t>
  </si>
  <si>
    <t>Jameson, Robinson</t>
  </si>
  <si>
    <t>Kellerman, Frances</t>
  </si>
  <si>
    <t>Mark, Katharine</t>
  </si>
  <si>
    <t>Morrison, Thomas</t>
  </si>
  <si>
    <t>Moss, Pete</t>
  </si>
  <si>
    <t>Paul, Henry David</t>
  </si>
  <si>
    <t>Robinson, Betty</t>
  </si>
  <si>
    <t>Shadow, Elizabeth</t>
  </si>
  <si>
    <t>Smith, Harold</t>
  </si>
  <si>
    <t>Thomas, Robert</t>
  </si>
  <si>
    <t>Zimmerman, Kate</t>
  </si>
  <si>
    <t>Aug.</t>
  </si>
  <si>
    <t>Sept.</t>
  </si>
  <si>
    <t>Oct.</t>
  </si>
  <si>
    <t>Total Sales</t>
  </si>
  <si>
    <t>SalesPerson</t>
  </si>
  <si>
    <t>Bonus Commission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</si>
</sst>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/>
    <xf numFmtId="0" fontId="2" fillId="0" borderId="1" applyNumberFormat="0" applyFill="0" applyAlignment="0" applyProtection="0"/>
  </cellStyleXfs>
  <cellXfs count="13">
    <xf numFmtId="0" fontId="0" fillId="0" borderId="0" xfId="0"/>
    <xf numFmtId="0" fontId="0" fillId="0" borderId="0" xfId="0" applyFont="1" applyBorder="1"/>
    <xf numFmtId="0" fontId="1" fillId="0" borderId="0" xfId="0" applyFont="1" applyBorder="1"/>
    <xf numFmtId="164" fontId="0" fillId="0" borderId="0" xfId="0" applyNumberFormat="1" applyFont="1" applyBorder="1" applyAlignment="1">
      <alignment horizontal="right"/>
    </xf>
    <xf numFmtId="164" fontId="0" fillId="0" borderId="0" xfId="0" applyNumberFormat="1" applyFont="1" applyBorder="1"/>
    <xf numFmtId="164" fontId="0" fillId="0" borderId="0" xfId="0" applyNumberFormat="1"/>
    <xf numFmtId="0" fontId="0" fillId="0" borderId="0" xfId="0" applyAlignment="1"/>
    <xf numFmtId="0" fontId="2" fillId="0" borderId="1" xfId="1"/>
    <xf numFmtId="9" fontId="0" fillId="0" borderId="0" xfId="0" applyNumberFormat="1" applyAlignment="1">
      <alignment horizontal="center"/>
    </xf>
    <xf numFmtId="0" fontId="2" fillId="0" borderId="1" xfId="1" applyAlignment="1">
      <alignment horizontal="center"/>
    </xf>
    <xf numFmtId="164" fontId="0" fillId="0" borderId="0" xfId="0" applyNumberFormat="1" applyAlignment="1">
      <alignment horizontal="center"/>
    </xf>
    <xf numFmtId="9" fontId="0" fillId="0" borderId="0" xfId="0" applyNumberFormat="1" applyBorder="1" applyAlignment="1">
      <alignment horizontal="center"/>
    </xf>
    <xf numFmtId="164" fontId="0" fillId="0" borderId="0" xfId="0" applyNumberFormat="1" applyBorder="1"/>
  </cellXfs>
  <cellStyles count="2">
    <cellStyle name="Heading 3" xfId="1" builtinId="18"/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Summary!$B$1</c:f>
              <c:strCache>
                <c:ptCount val="1"/>
                <c:pt idx="0">
                  <c:v>Total Sales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Summary!$A$2:$A$31</c:f>
              <c:strCache>
                <c:ptCount val="30"/>
                <c:pt idx="1">
                  <c:v>Albertson, Kathy</c:v>
                </c:pt>
                <c:pt idx="2">
                  <c:v>Allenson, Carol</c:v>
                </c:pt>
                <c:pt idx="3">
                  <c:v>Altman, Zoey</c:v>
                </c:pt>
                <c:pt idx="4">
                  <c:v>Bittiman, William</c:v>
                </c:pt>
                <c:pt idx="5">
                  <c:v>Brennan, Michael</c:v>
                </c:pt>
                <c:pt idx="6">
                  <c:v>Carlson, David</c:v>
                </c:pt>
                <c:pt idx="7">
                  <c:v>Collman, Harry</c:v>
                </c:pt>
                <c:pt idx="8">
                  <c:v>Counts, Elizabeth</c:v>
                </c:pt>
                <c:pt idx="9">
                  <c:v>David, Chloe</c:v>
                </c:pt>
                <c:pt idx="10">
                  <c:v>Davis, William</c:v>
                </c:pt>
                <c:pt idx="11">
                  <c:v>Dumlao, Richard</c:v>
                </c:pt>
                <c:pt idx="12">
                  <c:v>Farmer, Kim</c:v>
                </c:pt>
                <c:pt idx="13">
                  <c:v>Ferguson, Elizabeth</c:v>
                </c:pt>
                <c:pt idx="14">
                  <c:v>Flores, Tia</c:v>
                </c:pt>
                <c:pt idx="15">
                  <c:v>Ford, Victor</c:v>
                </c:pt>
                <c:pt idx="16">
                  <c:v>Hodges, Melissa</c:v>
                </c:pt>
                <c:pt idx="17">
                  <c:v>Jameson, Robinson</c:v>
                </c:pt>
                <c:pt idx="18">
                  <c:v>Kellerman, Frances</c:v>
                </c:pt>
                <c:pt idx="19">
                  <c:v>Mark, Katharine</c:v>
                </c:pt>
                <c:pt idx="20">
                  <c:v>Morrison, Thomas</c:v>
                </c:pt>
                <c:pt idx="21">
                  <c:v>Moss, Pete</c:v>
                </c:pt>
                <c:pt idx="22">
                  <c:v>Paul, Henry David</c:v>
                </c:pt>
                <c:pt idx="23">
                  <c:v>Post, Melissa</c:v>
                </c:pt>
                <c:pt idx="24">
                  <c:v>Robinson, Betty</c:v>
                </c:pt>
                <c:pt idx="25">
                  <c:v>Shadow, Elizabeth</c:v>
                </c:pt>
                <c:pt idx="26">
                  <c:v>Smith, Harold</c:v>
                </c:pt>
                <c:pt idx="27">
                  <c:v>Thomas, Robert</c:v>
                </c:pt>
                <c:pt idx="28">
                  <c:v>Thompson, Shannon</c:v>
                </c:pt>
                <c:pt idx="29">
                  <c:v>Walters, Chris</c:v>
                </c:pt>
              </c:strCache>
            </c:strRef>
          </c:cat>
          <c:val>
            <c:numRef>
              <c:f>Summary!$B$2:$B$31</c:f>
              <c:numCache>
                <c:formatCode>"$"#,##0.00</c:formatCode>
                <c:ptCount val="30"/>
                <c:pt idx="1">
                  <c:v>26411</c:v>
                </c:pt>
                <c:pt idx="2">
                  <c:v>44842</c:v>
                </c:pt>
                <c:pt idx="3">
                  <c:v>35909</c:v>
                </c:pt>
                <c:pt idx="4">
                  <c:v>38529</c:v>
                </c:pt>
                <c:pt idx="5">
                  <c:v>34742</c:v>
                </c:pt>
                <c:pt idx="6">
                  <c:v>38585</c:v>
                </c:pt>
                <c:pt idx="7">
                  <c:v>47036</c:v>
                </c:pt>
                <c:pt idx="8">
                  <c:v>29523</c:v>
                </c:pt>
                <c:pt idx="9">
                  <c:v>30420</c:v>
                </c:pt>
                <c:pt idx="10">
                  <c:v>34402</c:v>
                </c:pt>
                <c:pt idx="11">
                  <c:v>35619</c:v>
                </c:pt>
                <c:pt idx="12">
                  <c:v>40645</c:v>
                </c:pt>
                <c:pt idx="13">
                  <c:v>28509</c:v>
                </c:pt>
                <c:pt idx="14">
                  <c:v>46619</c:v>
                </c:pt>
                <c:pt idx="15">
                  <c:v>41319</c:v>
                </c:pt>
                <c:pt idx="16">
                  <c:v>43419</c:v>
                </c:pt>
                <c:pt idx="17">
                  <c:v>33283</c:v>
                </c:pt>
                <c:pt idx="18">
                  <c:v>31775</c:v>
                </c:pt>
                <c:pt idx="19">
                  <c:v>42176</c:v>
                </c:pt>
                <c:pt idx="20">
                  <c:v>33594</c:v>
                </c:pt>
                <c:pt idx="21">
                  <c:v>41416</c:v>
                </c:pt>
                <c:pt idx="22">
                  <c:v>38742</c:v>
                </c:pt>
                <c:pt idx="23">
                  <c:v>44969</c:v>
                </c:pt>
                <c:pt idx="24">
                  <c:v>44926</c:v>
                </c:pt>
                <c:pt idx="25">
                  <c:v>25907</c:v>
                </c:pt>
                <c:pt idx="26">
                  <c:v>36606</c:v>
                </c:pt>
                <c:pt idx="27">
                  <c:v>48991</c:v>
                </c:pt>
                <c:pt idx="28">
                  <c:v>34419</c:v>
                </c:pt>
                <c:pt idx="29">
                  <c:v>50760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542732272"/>
        <c:axId val="542736192"/>
      </c:barChart>
      <c:catAx>
        <c:axId val="5427322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736192"/>
        <c:crosses val="autoZero"/>
        <c:auto val="1"/>
        <c:lblAlgn val="ctr"/>
        <c:lblOffset val="100"/>
        <c:noMultiLvlLbl val="0"/>
      </c:catAx>
      <c:valAx>
        <c:axId val="542736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732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>
      <a:softEdge rad="63500"/>
    </a:effectLst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6" workbookViewId="0" zoomToFit="1"/>
  </sheetViews>
  <pageMargins left="0.7" right="0.7" top="0.75" bottom="0.75" header="0.3" footer="0.3"/>
  <pageSetup orientation="landscape" blackAndWhite="1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86231" cy="629787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ables/table1.xml><?xml version="1.0" encoding="utf-8"?>
<table xmlns="http://schemas.openxmlformats.org/spreadsheetml/2006/main" id="1" name="Table1" displayName="Table1" ref="A1:G31" totalsRowShown="0">
  <autoFilter ref="A1:G31"/>
  <tableColumns count="7">
    <tableColumn id="1" name="Salesperson"/>
    <tableColumn id="2" name="May"/>
    <tableColumn id="3" name="June"/>
    <tableColumn id="4" name="July"/>
    <tableColumn id="5" name="Aug."/>
    <tableColumn id="6" name="Sept."/>
    <tableColumn id="7" name="Oct.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Foundry">
      <a:dk1>
        <a:sysClr val="windowText" lastClr="000000"/>
      </a:dk1>
      <a:lt1>
        <a:sysClr val="window" lastClr="FFFFFF"/>
      </a:lt1>
      <a:dk2>
        <a:srgbClr val="676A55"/>
      </a:dk2>
      <a:lt2>
        <a:srgbClr val="EAEBDE"/>
      </a:lt2>
      <a:accent1>
        <a:srgbClr val="72A376"/>
      </a:accent1>
      <a:accent2>
        <a:srgbClr val="B0CCB0"/>
      </a:accent2>
      <a:accent3>
        <a:srgbClr val="A8CDD7"/>
      </a:accent3>
      <a:accent4>
        <a:srgbClr val="C0BEAF"/>
      </a:accent4>
      <a:accent5>
        <a:srgbClr val="CEC597"/>
      </a:accent5>
      <a:accent6>
        <a:srgbClr val="E8B7B7"/>
      </a:accent6>
      <a:hlink>
        <a:srgbClr val="DB5353"/>
      </a:hlink>
      <a:folHlink>
        <a:srgbClr val="903638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2"/>
  <sheetViews>
    <sheetView tabSelected="1" workbookViewId="0">
      <selection activeCell="F8" sqref="F8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7.7109375" customWidth="1"/>
    <col min="4" max="4" width="17.28515625" customWidth="1"/>
  </cols>
  <sheetData>
    <row r="1" spans="1:5" ht="15.75" thickBot="1" x14ac:dyDescent="0.3">
      <c r="A1" s="7" t="s">
        <v>38</v>
      </c>
      <c r="B1" s="7" t="s">
        <v>37</v>
      </c>
      <c r="C1" s="9" t="s">
        <v>39</v>
      </c>
      <c r="D1" s="9"/>
      <c r="E1" s="6"/>
    </row>
    <row r="2" spans="1:5" x14ac:dyDescent="0.25">
      <c r="C2" s="8">
        <v>0.2</v>
      </c>
      <c r="D2" s="11">
        <v>0.1</v>
      </c>
    </row>
    <row r="3" spans="1:5" x14ac:dyDescent="0.25">
      <c r="A3" t="str">
        <f>'2018 Sales Detailed View'!A2</f>
        <v>Albertson, Kathy</v>
      </c>
      <c r="B3" s="5">
        <f>SUM('2018 Sales Detailed View'!B2:G2)</f>
        <v>26411</v>
      </c>
      <c r="C3" s="10" t="str">
        <f>IF(B3&gt;40000,B3*0.2," ")</f>
        <v xml:space="preserve"> </v>
      </c>
      <c r="D3" s="12">
        <f>IF(B3&lt;39999,B3*0.1," ")</f>
        <v>2641.1000000000004</v>
      </c>
    </row>
    <row r="4" spans="1:5" x14ac:dyDescent="0.25">
      <c r="A4" t="str">
        <f>'2018 Sales Detailed View'!A3</f>
        <v>Allenson, Carol</v>
      </c>
      <c r="B4" s="5">
        <f>SUM('2018 Sales Detailed View'!B3:G3)</f>
        <v>44842</v>
      </c>
      <c r="C4" s="10">
        <f t="shared" ref="C4:C32" si="0">IF(B4&gt;40000,B4*0.2," ")</f>
        <v>8968.4</v>
      </c>
      <c r="D4" s="12" t="str">
        <f t="shared" ref="D4:D32" si="1">IF(B4&lt;39999,B4*0.1," ")</f>
        <v xml:space="preserve"> </v>
      </c>
    </row>
    <row r="5" spans="1:5" x14ac:dyDescent="0.25">
      <c r="A5" t="str">
        <f>'2018 Sales Detailed View'!A4</f>
        <v>Altman, Zoey</v>
      </c>
      <c r="B5" s="5">
        <f>SUM('2018 Sales Detailed View'!B4:G4)</f>
        <v>35909</v>
      </c>
      <c r="C5" s="10" t="str">
        <f t="shared" si="0"/>
        <v xml:space="preserve"> </v>
      </c>
      <c r="D5" s="12">
        <f t="shared" si="1"/>
        <v>3590.9</v>
      </c>
    </row>
    <row r="6" spans="1:5" x14ac:dyDescent="0.25">
      <c r="A6" t="str">
        <f>'2018 Sales Detailed View'!A5</f>
        <v>Bittiman, William</v>
      </c>
      <c r="B6" s="5">
        <f>SUM('2018 Sales Detailed View'!B5:G5)</f>
        <v>38529</v>
      </c>
      <c r="C6" s="10" t="str">
        <f t="shared" si="0"/>
        <v xml:space="preserve"> </v>
      </c>
      <c r="D6" s="12">
        <f t="shared" si="1"/>
        <v>3852.9</v>
      </c>
    </row>
    <row r="7" spans="1:5" x14ac:dyDescent="0.25">
      <c r="A7" t="str">
        <f>'2018 Sales Detailed View'!A6</f>
        <v>Brennan, Michael</v>
      </c>
      <c r="B7" s="5">
        <f>SUM('2018 Sales Detailed View'!B6:G6)</f>
        <v>34742</v>
      </c>
      <c r="C7" s="10" t="str">
        <f t="shared" si="0"/>
        <v xml:space="preserve"> </v>
      </c>
      <c r="D7" s="12">
        <f t="shared" si="1"/>
        <v>3474.2000000000003</v>
      </c>
    </row>
    <row r="8" spans="1:5" x14ac:dyDescent="0.25">
      <c r="A8" t="str">
        <f>'2018 Sales Detailed View'!A7</f>
        <v>Carlson, David</v>
      </c>
      <c r="B8" s="5">
        <f>SUM('2018 Sales Detailed View'!B7:G7)</f>
        <v>38585</v>
      </c>
      <c r="C8" s="10" t="str">
        <f t="shared" si="0"/>
        <v xml:space="preserve"> </v>
      </c>
      <c r="D8" s="12">
        <f t="shared" si="1"/>
        <v>3858.5</v>
      </c>
    </row>
    <row r="9" spans="1:5" x14ac:dyDescent="0.25">
      <c r="A9" t="str">
        <f>'2018 Sales Detailed View'!A8</f>
        <v>Collman, Harry</v>
      </c>
      <c r="B9" s="5">
        <f>SUM('2018 Sales Detailed View'!B8:G8)</f>
        <v>47036</v>
      </c>
      <c r="C9" s="10">
        <f t="shared" si="0"/>
        <v>9407.2000000000007</v>
      </c>
      <c r="D9" s="12" t="str">
        <f t="shared" si="1"/>
        <v xml:space="preserve"> </v>
      </c>
    </row>
    <row r="10" spans="1:5" x14ac:dyDescent="0.25">
      <c r="A10" t="str">
        <f>'2018 Sales Detailed View'!A9</f>
        <v>Counts, Elizabeth</v>
      </c>
      <c r="B10" s="5">
        <f>SUM('2018 Sales Detailed View'!B9:G9)</f>
        <v>29523</v>
      </c>
      <c r="C10" s="10" t="str">
        <f t="shared" si="0"/>
        <v xml:space="preserve"> </v>
      </c>
      <c r="D10" s="12">
        <f t="shared" si="1"/>
        <v>2952.3</v>
      </c>
    </row>
    <row r="11" spans="1:5" x14ac:dyDescent="0.25">
      <c r="A11" t="str">
        <f>'2018 Sales Detailed View'!A10</f>
        <v>David, Chloe</v>
      </c>
      <c r="B11" s="5">
        <f>SUM('2018 Sales Detailed View'!B10:G10)</f>
        <v>30420</v>
      </c>
      <c r="C11" s="10" t="str">
        <f t="shared" si="0"/>
        <v xml:space="preserve"> </v>
      </c>
      <c r="D11" s="12">
        <f t="shared" si="1"/>
        <v>3042</v>
      </c>
    </row>
    <row r="12" spans="1:5" x14ac:dyDescent="0.25">
      <c r="A12" t="str">
        <f>'2018 Sales Detailed View'!A11</f>
        <v>Davis, William</v>
      </c>
      <c r="B12" s="5">
        <f>SUM('2018 Sales Detailed View'!B11:G11)</f>
        <v>34402</v>
      </c>
      <c r="C12" s="10" t="str">
        <f t="shared" si="0"/>
        <v xml:space="preserve"> </v>
      </c>
      <c r="D12" s="12">
        <f t="shared" si="1"/>
        <v>3440.2000000000003</v>
      </c>
    </row>
    <row r="13" spans="1:5" x14ac:dyDescent="0.25">
      <c r="A13" t="str">
        <f>'2018 Sales Detailed View'!A12</f>
        <v>Dumlao, Richard</v>
      </c>
      <c r="B13" s="5">
        <f>SUM('2018 Sales Detailed View'!B12:G12)</f>
        <v>35619</v>
      </c>
      <c r="C13" s="10" t="str">
        <f t="shared" si="0"/>
        <v xml:space="preserve"> </v>
      </c>
      <c r="D13" s="12">
        <f t="shared" si="1"/>
        <v>3561.9</v>
      </c>
    </row>
    <row r="14" spans="1:5" x14ac:dyDescent="0.25">
      <c r="A14" t="str">
        <f>'2018 Sales Detailed View'!A13</f>
        <v>Farmer, Kim</v>
      </c>
      <c r="B14" s="5">
        <f>SUM('2018 Sales Detailed View'!B13:G13)</f>
        <v>40645</v>
      </c>
      <c r="C14" s="10">
        <f t="shared" si="0"/>
        <v>8129</v>
      </c>
      <c r="D14" s="12" t="str">
        <f t="shared" si="1"/>
        <v xml:space="preserve"> </v>
      </c>
    </row>
    <row r="15" spans="1:5" x14ac:dyDescent="0.25">
      <c r="A15" t="str">
        <f>'2018 Sales Detailed View'!A14</f>
        <v>Ferguson, Elizabeth</v>
      </c>
      <c r="B15" s="5">
        <f>SUM('2018 Sales Detailed View'!B14:G14)</f>
        <v>28509</v>
      </c>
      <c r="C15" s="10" t="str">
        <f t="shared" si="0"/>
        <v xml:space="preserve"> </v>
      </c>
      <c r="D15" s="12">
        <f t="shared" si="1"/>
        <v>2850.9</v>
      </c>
    </row>
    <row r="16" spans="1:5" x14ac:dyDescent="0.25">
      <c r="A16" t="str">
        <f>'2018 Sales Detailed View'!A15</f>
        <v>Flores, Tia</v>
      </c>
      <c r="B16" s="5">
        <f>SUM('2018 Sales Detailed View'!B15:G15)</f>
        <v>46619</v>
      </c>
      <c r="C16" s="10">
        <f t="shared" si="0"/>
        <v>9323.8000000000011</v>
      </c>
      <c r="D16" s="12" t="str">
        <f t="shared" si="1"/>
        <v xml:space="preserve"> </v>
      </c>
    </row>
    <row r="17" spans="1:4" x14ac:dyDescent="0.25">
      <c r="A17" t="str">
        <f>'2018 Sales Detailed View'!A16</f>
        <v>Ford, Victor</v>
      </c>
      <c r="B17" s="5">
        <f>SUM('2018 Sales Detailed View'!B16:G16)</f>
        <v>41319</v>
      </c>
      <c r="C17" s="10">
        <f t="shared" si="0"/>
        <v>8263.8000000000011</v>
      </c>
      <c r="D17" s="12" t="str">
        <f t="shared" si="1"/>
        <v xml:space="preserve"> </v>
      </c>
    </row>
    <row r="18" spans="1:4" x14ac:dyDescent="0.25">
      <c r="A18" t="str">
        <f>'2018 Sales Detailed View'!A17</f>
        <v>Hodges, Melissa</v>
      </c>
      <c r="B18" s="5">
        <f>SUM('2018 Sales Detailed View'!B17:G17)</f>
        <v>43419</v>
      </c>
      <c r="C18" s="10">
        <f t="shared" si="0"/>
        <v>8683.8000000000011</v>
      </c>
      <c r="D18" s="12" t="str">
        <f t="shared" si="1"/>
        <v xml:space="preserve"> </v>
      </c>
    </row>
    <row r="19" spans="1:4" x14ac:dyDescent="0.25">
      <c r="A19" t="str">
        <f>'2018 Sales Detailed View'!A18</f>
        <v>Jameson, Robinson</v>
      </c>
      <c r="B19" s="5">
        <f>SUM('2018 Sales Detailed View'!B18:G18)</f>
        <v>33283</v>
      </c>
      <c r="C19" s="10" t="str">
        <f t="shared" si="0"/>
        <v xml:space="preserve"> </v>
      </c>
      <c r="D19" s="12">
        <f t="shared" si="1"/>
        <v>3328.3</v>
      </c>
    </row>
    <row r="20" spans="1:4" x14ac:dyDescent="0.25">
      <c r="A20" t="str">
        <f>'2018 Sales Detailed View'!A19</f>
        <v>Kellerman, Frances</v>
      </c>
      <c r="B20" s="5">
        <f>SUM('2018 Sales Detailed View'!B19:G19)</f>
        <v>31775</v>
      </c>
      <c r="C20" s="10" t="str">
        <f t="shared" si="0"/>
        <v xml:space="preserve"> </v>
      </c>
      <c r="D20" s="12">
        <f t="shared" si="1"/>
        <v>3177.5</v>
      </c>
    </row>
    <row r="21" spans="1:4" x14ac:dyDescent="0.25">
      <c r="A21" t="str">
        <f>'2018 Sales Detailed View'!A20</f>
        <v>Mark, Katharine</v>
      </c>
      <c r="B21" s="5">
        <f>SUM('2018 Sales Detailed View'!B20:G20)</f>
        <v>42176</v>
      </c>
      <c r="C21" s="10">
        <f t="shared" si="0"/>
        <v>8435.2000000000007</v>
      </c>
      <c r="D21" s="12" t="str">
        <f t="shared" si="1"/>
        <v xml:space="preserve"> </v>
      </c>
    </row>
    <row r="22" spans="1:4" x14ac:dyDescent="0.25">
      <c r="A22" t="str">
        <f>'2018 Sales Detailed View'!A21</f>
        <v>Morrison, Thomas</v>
      </c>
      <c r="B22" s="5">
        <f>SUM('2018 Sales Detailed View'!B21:G21)</f>
        <v>33594</v>
      </c>
      <c r="C22" s="10" t="str">
        <f t="shared" si="0"/>
        <v xml:space="preserve"> </v>
      </c>
      <c r="D22" s="12">
        <f t="shared" si="1"/>
        <v>3359.4</v>
      </c>
    </row>
    <row r="23" spans="1:4" x14ac:dyDescent="0.25">
      <c r="A23" t="str">
        <f>'2018 Sales Detailed View'!A22</f>
        <v>Moss, Pete</v>
      </c>
      <c r="B23" s="5">
        <f>SUM('2018 Sales Detailed View'!B22:G22)</f>
        <v>41416</v>
      </c>
      <c r="C23" s="10">
        <f t="shared" si="0"/>
        <v>8283.2000000000007</v>
      </c>
      <c r="D23" s="12" t="str">
        <f t="shared" si="1"/>
        <v xml:space="preserve"> </v>
      </c>
    </row>
    <row r="24" spans="1:4" x14ac:dyDescent="0.25">
      <c r="A24" t="str">
        <f>'2018 Sales Detailed View'!A23</f>
        <v>Paul, Henry David</v>
      </c>
      <c r="B24" s="5">
        <f>SUM('2018 Sales Detailed View'!B23:G23)</f>
        <v>38742</v>
      </c>
      <c r="C24" s="10" t="str">
        <f t="shared" si="0"/>
        <v xml:space="preserve"> </v>
      </c>
      <c r="D24" s="12">
        <f t="shared" si="1"/>
        <v>3874.2000000000003</v>
      </c>
    </row>
    <row r="25" spans="1:4" x14ac:dyDescent="0.25">
      <c r="A25" t="str">
        <f>'2018 Sales Detailed View'!A24</f>
        <v>Post, Melissa</v>
      </c>
      <c r="B25" s="5">
        <f>SUM('2018 Sales Detailed View'!B24:G24)</f>
        <v>44969</v>
      </c>
      <c r="C25" s="10">
        <f t="shared" si="0"/>
        <v>8993.8000000000011</v>
      </c>
      <c r="D25" s="12" t="str">
        <f t="shared" si="1"/>
        <v xml:space="preserve"> </v>
      </c>
    </row>
    <row r="26" spans="1:4" x14ac:dyDescent="0.25">
      <c r="A26" t="str">
        <f>'2018 Sales Detailed View'!A25</f>
        <v>Robinson, Betty</v>
      </c>
      <c r="B26" s="5">
        <f>SUM('2018 Sales Detailed View'!B25:G25)</f>
        <v>44926</v>
      </c>
      <c r="C26" s="10">
        <f t="shared" si="0"/>
        <v>8985.2000000000007</v>
      </c>
      <c r="D26" s="12" t="str">
        <f t="shared" si="1"/>
        <v xml:space="preserve"> </v>
      </c>
    </row>
    <row r="27" spans="1:4" x14ac:dyDescent="0.25">
      <c r="A27" t="str">
        <f>'2018 Sales Detailed View'!A26</f>
        <v>Shadow, Elizabeth</v>
      </c>
      <c r="B27" s="5">
        <f>SUM('2018 Sales Detailed View'!B26:G26)</f>
        <v>25907</v>
      </c>
      <c r="C27" s="10" t="str">
        <f t="shared" si="0"/>
        <v xml:space="preserve"> </v>
      </c>
      <c r="D27" s="12">
        <f t="shared" si="1"/>
        <v>2590.7000000000003</v>
      </c>
    </row>
    <row r="28" spans="1:4" x14ac:dyDescent="0.25">
      <c r="A28" t="str">
        <f>'2018 Sales Detailed View'!A27</f>
        <v>Smith, Harold</v>
      </c>
      <c r="B28" s="5">
        <f>SUM('2018 Sales Detailed View'!B27:G27)</f>
        <v>36606</v>
      </c>
      <c r="C28" s="10" t="str">
        <f t="shared" si="0"/>
        <v xml:space="preserve"> </v>
      </c>
      <c r="D28" s="12">
        <f t="shared" si="1"/>
        <v>3660.6000000000004</v>
      </c>
    </row>
    <row r="29" spans="1:4" x14ac:dyDescent="0.25">
      <c r="A29" t="str">
        <f>'2018 Sales Detailed View'!A28</f>
        <v>Thomas, Robert</v>
      </c>
      <c r="B29" s="5">
        <f>SUM('2018 Sales Detailed View'!B28:G28)</f>
        <v>48991</v>
      </c>
      <c r="C29" s="10">
        <f t="shared" si="0"/>
        <v>9798.2000000000007</v>
      </c>
      <c r="D29" s="12" t="str">
        <f t="shared" si="1"/>
        <v xml:space="preserve"> </v>
      </c>
    </row>
    <row r="30" spans="1:4" x14ac:dyDescent="0.25">
      <c r="A30" t="str">
        <f>'2018 Sales Detailed View'!A29</f>
        <v>Thompson, Shannon</v>
      </c>
      <c r="B30" s="5">
        <f>SUM('2018 Sales Detailed View'!B29:G29)</f>
        <v>34419</v>
      </c>
      <c r="C30" s="10" t="str">
        <f t="shared" si="0"/>
        <v xml:space="preserve"> </v>
      </c>
      <c r="D30" s="12">
        <f t="shared" si="1"/>
        <v>3441.9</v>
      </c>
    </row>
    <row r="31" spans="1:4" x14ac:dyDescent="0.25">
      <c r="A31" t="str">
        <f>'2018 Sales Detailed View'!A30</f>
        <v>Walters, Chris</v>
      </c>
      <c r="B31" s="5">
        <f>SUM('2018 Sales Detailed View'!B30:G30)</f>
        <v>50760</v>
      </c>
      <c r="C31" s="10">
        <f t="shared" si="0"/>
        <v>10152</v>
      </c>
      <c r="D31" s="12" t="str">
        <f t="shared" si="1"/>
        <v xml:space="preserve"> </v>
      </c>
    </row>
    <row r="32" spans="1:4" x14ac:dyDescent="0.25">
      <c r="A32" t="str">
        <f>'2018 Sales Detailed View'!A31</f>
        <v>Zimmerman, Kate</v>
      </c>
      <c r="B32" s="5">
        <f>SUM('2018 Sales Detailed View'!B31:G31)</f>
        <v>30368</v>
      </c>
      <c r="C32" s="10" t="str">
        <f t="shared" si="0"/>
        <v xml:space="preserve"> </v>
      </c>
      <c r="D32" s="12">
        <f t="shared" si="1"/>
        <v>3036.8</v>
      </c>
    </row>
  </sheetData>
  <mergeCells count="1">
    <mergeCell ref="C1:D1"/>
  </mergeCells>
  <conditionalFormatting sqref="B3:B32">
    <cfRule type="iconSet" priority="3">
      <iconSet iconSet="3Arrows">
        <cfvo type="percent" val="0"/>
        <cfvo type="num" val="30000"/>
        <cfvo type="num" val="40000"/>
      </iconSet>
    </cfRule>
  </conditionalFormatting>
  <printOptions horizontalCentered="1" verticalCentered="1"/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2"/>
  <sheetViews>
    <sheetView showFormulas="1" topLeftCell="C1" workbookViewId="0">
      <selection activeCell="D20" sqref="D20"/>
    </sheetView>
  </sheetViews>
  <sheetFormatPr defaultRowHeight="15" x14ac:dyDescent="0.25"/>
  <cols>
    <col min="1" max="1" width="14.85546875" bestFit="1" customWidth="1"/>
    <col min="2" max="2" width="20.7109375" bestFit="1" customWidth="1"/>
    <col min="3" max="4" width="12.42578125" bestFit="1" customWidth="1"/>
  </cols>
  <sheetData>
    <row r="1" spans="1:5" ht="15.75" thickBot="1" x14ac:dyDescent="0.3">
      <c r="A1" s="7" t="s">
        <v>38</v>
      </c>
      <c r="B1" s="7" t="s">
        <v>37</v>
      </c>
      <c r="C1" s="9" t="s">
        <v>39</v>
      </c>
      <c r="D1" s="9"/>
      <c r="E1" s="6"/>
    </row>
    <row r="2" spans="1:5" x14ac:dyDescent="0.25">
      <c r="C2" s="8">
        <v>0.2</v>
      </c>
      <c r="D2" s="11">
        <v>0.1</v>
      </c>
    </row>
    <row r="3" spans="1:5" x14ac:dyDescent="0.25">
      <c r="A3" t="str">
        <f>'2018 Sales Detailed View'!A2</f>
        <v>Albertson, Kathy</v>
      </c>
      <c r="B3" s="5">
        <f>SUM('2018 Sales Detailed View'!B2:G2)</f>
        <v>26411</v>
      </c>
      <c r="C3" s="10" t="str">
        <f>IF(B3&gt;40000,B3*0.2," ")</f>
        <v xml:space="preserve"> </v>
      </c>
      <c r="D3" s="12">
        <f>IF(B3&lt;39999,B3*0.1," ")</f>
        <v>2641.1000000000004</v>
      </c>
    </row>
    <row r="4" spans="1:5" x14ac:dyDescent="0.25">
      <c r="A4" t="str">
        <f>'2018 Sales Detailed View'!A3</f>
        <v>Allenson, Carol</v>
      </c>
      <c r="B4" s="5">
        <f>SUM('2018 Sales Detailed View'!B3:G3)</f>
        <v>44842</v>
      </c>
      <c r="C4" s="10">
        <f t="shared" ref="C4:C32" si="0">IF(B4&gt;40000,B4*0.2," ")</f>
        <v>8968.4</v>
      </c>
      <c r="D4" s="12" t="str">
        <f t="shared" ref="D4:D32" si="1">IF(B4&lt;39999,B4*0.1," ")</f>
        <v xml:space="preserve"> </v>
      </c>
    </row>
    <row r="5" spans="1:5" x14ac:dyDescent="0.25">
      <c r="A5" t="str">
        <f>'2018 Sales Detailed View'!A4</f>
        <v>Altman, Zoey</v>
      </c>
      <c r="B5" s="5">
        <f>SUM('2018 Sales Detailed View'!B4:G4)</f>
        <v>35909</v>
      </c>
      <c r="C5" s="10" t="str">
        <f t="shared" si="0"/>
        <v xml:space="preserve"> </v>
      </c>
      <c r="D5" s="12">
        <f t="shared" si="1"/>
        <v>3590.9</v>
      </c>
    </row>
    <row r="6" spans="1:5" x14ac:dyDescent="0.25">
      <c r="A6" t="str">
        <f>'2018 Sales Detailed View'!A5</f>
        <v>Bittiman, William</v>
      </c>
      <c r="B6" s="5">
        <f>SUM('2018 Sales Detailed View'!B5:G5)</f>
        <v>38529</v>
      </c>
      <c r="C6" s="10" t="str">
        <f t="shared" si="0"/>
        <v xml:space="preserve"> </v>
      </c>
      <c r="D6" s="12">
        <f t="shared" si="1"/>
        <v>3852.9</v>
      </c>
    </row>
    <row r="7" spans="1:5" x14ac:dyDescent="0.25">
      <c r="A7" t="str">
        <f>'2018 Sales Detailed View'!A6</f>
        <v>Brennan, Michael</v>
      </c>
      <c r="B7" s="5">
        <f>SUM('2018 Sales Detailed View'!B6:G6)</f>
        <v>34742</v>
      </c>
      <c r="C7" s="10" t="str">
        <f t="shared" si="0"/>
        <v xml:space="preserve"> </v>
      </c>
      <c r="D7" s="12">
        <f t="shared" si="1"/>
        <v>3474.2000000000003</v>
      </c>
    </row>
    <row r="8" spans="1:5" x14ac:dyDescent="0.25">
      <c r="A8" t="str">
        <f>'2018 Sales Detailed View'!A7</f>
        <v>Carlson, David</v>
      </c>
      <c r="B8" s="5">
        <f>SUM('2018 Sales Detailed View'!B7:G7)</f>
        <v>38585</v>
      </c>
      <c r="C8" s="10" t="str">
        <f t="shared" si="0"/>
        <v xml:space="preserve"> </v>
      </c>
      <c r="D8" s="12">
        <f t="shared" si="1"/>
        <v>3858.5</v>
      </c>
    </row>
    <row r="9" spans="1:5" x14ac:dyDescent="0.25">
      <c r="A9" t="str">
        <f>'2018 Sales Detailed View'!A8</f>
        <v>Collman, Harry</v>
      </c>
      <c r="B9" s="5">
        <f>SUM('2018 Sales Detailed View'!B8:G8)</f>
        <v>47036</v>
      </c>
      <c r="C9" s="10">
        <f t="shared" si="0"/>
        <v>9407.2000000000007</v>
      </c>
      <c r="D9" s="12" t="str">
        <f t="shared" si="1"/>
        <v xml:space="preserve"> </v>
      </c>
    </row>
    <row r="10" spans="1:5" x14ac:dyDescent="0.25">
      <c r="A10" t="str">
        <f>'2018 Sales Detailed View'!A9</f>
        <v>Counts, Elizabeth</v>
      </c>
      <c r="B10" s="5">
        <f>SUM('2018 Sales Detailed View'!B9:G9)</f>
        <v>29523</v>
      </c>
      <c r="C10" s="10" t="str">
        <f t="shared" si="0"/>
        <v xml:space="preserve"> </v>
      </c>
      <c r="D10" s="12">
        <f t="shared" si="1"/>
        <v>2952.3</v>
      </c>
    </row>
    <row r="11" spans="1:5" x14ac:dyDescent="0.25">
      <c r="A11" t="str">
        <f>'2018 Sales Detailed View'!A10</f>
        <v>David, Chloe</v>
      </c>
      <c r="B11" s="5">
        <f>SUM('2018 Sales Detailed View'!B10:G10)</f>
        <v>30420</v>
      </c>
      <c r="C11" s="10" t="str">
        <f t="shared" si="0"/>
        <v xml:space="preserve"> </v>
      </c>
      <c r="D11" s="12">
        <f t="shared" si="1"/>
        <v>3042</v>
      </c>
    </row>
    <row r="12" spans="1:5" x14ac:dyDescent="0.25">
      <c r="A12" t="str">
        <f>'2018 Sales Detailed View'!A11</f>
        <v>Davis, William</v>
      </c>
      <c r="B12" s="5">
        <f>SUM('2018 Sales Detailed View'!B11:G11)</f>
        <v>34402</v>
      </c>
      <c r="C12" s="10" t="str">
        <f t="shared" si="0"/>
        <v xml:space="preserve"> </v>
      </c>
      <c r="D12" s="12">
        <f t="shared" si="1"/>
        <v>3440.2000000000003</v>
      </c>
    </row>
    <row r="13" spans="1:5" x14ac:dyDescent="0.25">
      <c r="A13" t="str">
        <f>'2018 Sales Detailed View'!A12</f>
        <v>Dumlao, Richard</v>
      </c>
      <c r="B13" s="5">
        <f>SUM('2018 Sales Detailed View'!B12:G12)</f>
        <v>35619</v>
      </c>
      <c r="C13" s="10" t="str">
        <f t="shared" si="0"/>
        <v xml:space="preserve"> </v>
      </c>
      <c r="D13" s="12">
        <f t="shared" si="1"/>
        <v>3561.9</v>
      </c>
    </row>
    <row r="14" spans="1:5" x14ac:dyDescent="0.25">
      <c r="A14" t="str">
        <f>'2018 Sales Detailed View'!A13</f>
        <v>Farmer, Kim</v>
      </c>
      <c r="B14" s="5">
        <f>SUM('2018 Sales Detailed View'!B13:G13)</f>
        <v>40645</v>
      </c>
      <c r="C14" s="10">
        <f t="shared" si="0"/>
        <v>8129</v>
      </c>
      <c r="D14" s="12" t="str">
        <f t="shared" si="1"/>
        <v xml:space="preserve"> </v>
      </c>
    </row>
    <row r="15" spans="1:5" x14ac:dyDescent="0.25">
      <c r="A15" t="str">
        <f>'2018 Sales Detailed View'!A14</f>
        <v>Ferguson, Elizabeth</v>
      </c>
      <c r="B15" s="5">
        <f>SUM('2018 Sales Detailed View'!B14:G14)</f>
        <v>28509</v>
      </c>
      <c r="C15" s="10" t="str">
        <f t="shared" si="0"/>
        <v xml:space="preserve"> </v>
      </c>
      <c r="D15" s="12">
        <f t="shared" si="1"/>
        <v>2850.9</v>
      </c>
    </row>
    <row r="16" spans="1:5" x14ac:dyDescent="0.25">
      <c r="A16" t="str">
        <f>'2018 Sales Detailed View'!A15</f>
        <v>Flores, Tia</v>
      </c>
      <c r="B16" s="5">
        <f>SUM('2018 Sales Detailed View'!B15:G15)</f>
        <v>46619</v>
      </c>
      <c r="C16" s="10">
        <f t="shared" si="0"/>
        <v>9323.8000000000011</v>
      </c>
      <c r="D16" s="12" t="str">
        <f t="shared" si="1"/>
        <v xml:space="preserve"> </v>
      </c>
    </row>
    <row r="17" spans="1:4" x14ac:dyDescent="0.25">
      <c r="A17" t="str">
        <f>'2018 Sales Detailed View'!A16</f>
        <v>Ford, Victor</v>
      </c>
      <c r="B17" s="5">
        <f>SUM('2018 Sales Detailed View'!B16:G16)</f>
        <v>41319</v>
      </c>
      <c r="C17" s="10">
        <f t="shared" si="0"/>
        <v>8263.8000000000011</v>
      </c>
      <c r="D17" s="12" t="str">
        <f t="shared" si="1"/>
        <v xml:space="preserve"> </v>
      </c>
    </row>
    <row r="18" spans="1:4" x14ac:dyDescent="0.25">
      <c r="A18" t="str">
        <f>'2018 Sales Detailed View'!A17</f>
        <v>Hodges, Melissa</v>
      </c>
      <c r="B18" s="5">
        <f>SUM('2018 Sales Detailed View'!B17:G17)</f>
        <v>43419</v>
      </c>
      <c r="C18" s="10">
        <f t="shared" si="0"/>
        <v>8683.8000000000011</v>
      </c>
      <c r="D18" s="12" t="str">
        <f t="shared" si="1"/>
        <v xml:space="preserve"> </v>
      </c>
    </row>
    <row r="19" spans="1:4" x14ac:dyDescent="0.25">
      <c r="A19" t="str">
        <f>'2018 Sales Detailed View'!A18</f>
        <v>Jameson, Robinson</v>
      </c>
      <c r="B19" s="5">
        <f>SUM('2018 Sales Detailed View'!B18:G18)</f>
        <v>33283</v>
      </c>
      <c r="C19" s="10" t="str">
        <f t="shared" si="0"/>
        <v xml:space="preserve"> </v>
      </c>
      <c r="D19" s="12">
        <f t="shared" si="1"/>
        <v>3328.3</v>
      </c>
    </row>
    <row r="20" spans="1:4" x14ac:dyDescent="0.25">
      <c r="A20" t="str">
        <f>'2018 Sales Detailed View'!A19</f>
        <v>Kellerman, Frances</v>
      </c>
      <c r="B20" s="5">
        <f>SUM('2018 Sales Detailed View'!B19:G19)</f>
        <v>31775</v>
      </c>
      <c r="C20" s="10" t="str">
        <f t="shared" si="0"/>
        <v xml:space="preserve"> </v>
      </c>
      <c r="D20" s="12">
        <f t="shared" si="1"/>
        <v>3177.5</v>
      </c>
    </row>
    <row r="21" spans="1:4" x14ac:dyDescent="0.25">
      <c r="A21" t="str">
        <f>'2018 Sales Detailed View'!A20</f>
        <v>Mark, Katharine</v>
      </c>
      <c r="B21" s="5">
        <f>SUM('2018 Sales Detailed View'!B20:G20)</f>
        <v>42176</v>
      </c>
      <c r="C21" s="10">
        <f t="shared" si="0"/>
        <v>8435.2000000000007</v>
      </c>
      <c r="D21" s="12" t="str">
        <f t="shared" si="1"/>
        <v xml:space="preserve"> </v>
      </c>
    </row>
    <row r="22" spans="1:4" x14ac:dyDescent="0.25">
      <c r="A22" t="str">
        <f>'2018 Sales Detailed View'!A21</f>
        <v>Morrison, Thomas</v>
      </c>
      <c r="B22" s="5">
        <f>SUM('2018 Sales Detailed View'!B21:G21)</f>
        <v>33594</v>
      </c>
      <c r="C22" s="10" t="str">
        <f t="shared" si="0"/>
        <v xml:space="preserve"> </v>
      </c>
      <c r="D22" s="12">
        <f t="shared" si="1"/>
        <v>3359.4</v>
      </c>
    </row>
    <row r="23" spans="1:4" x14ac:dyDescent="0.25">
      <c r="A23" t="str">
        <f>'2018 Sales Detailed View'!A22</f>
        <v>Moss, Pete</v>
      </c>
      <c r="B23" s="5">
        <f>SUM('2018 Sales Detailed View'!B22:G22)</f>
        <v>41416</v>
      </c>
      <c r="C23" s="10">
        <f t="shared" si="0"/>
        <v>8283.2000000000007</v>
      </c>
      <c r="D23" s="12" t="str">
        <f t="shared" si="1"/>
        <v xml:space="preserve"> </v>
      </c>
    </row>
    <row r="24" spans="1:4" x14ac:dyDescent="0.25">
      <c r="A24" t="str">
        <f>'2018 Sales Detailed View'!A23</f>
        <v>Paul, Henry David</v>
      </c>
      <c r="B24" s="5">
        <f>SUM('2018 Sales Detailed View'!B23:G23)</f>
        <v>38742</v>
      </c>
      <c r="C24" s="10" t="str">
        <f t="shared" si="0"/>
        <v xml:space="preserve"> </v>
      </c>
      <c r="D24" s="12">
        <f t="shared" si="1"/>
        <v>3874.2000000000003</v>
      </c>
    </row>
    <row r="25" spans="1:4" x14ac:dyDescent="0.25">
      <c r="A25" t="str">
        <f>'2018 Sales Detailed View'!A24</f>
        <v>Post, Melissa</v>
      </c>
      <c r="B25" s="5">
        <f>SUM('2018 Sales Detailed View'!B24:G24)</f>
        <v>44969</v>
      </c>
      <c r="C25" s="10">
        <f t="shared" si="0"/>
        <v>8993.8000000000011</v>
      </c>
      <c r="D25" s="12" t="str">
        <f t="shared" si="1"/>
        <v xml:space="preserve"> </v>
      </c>
    </row>
    <row r="26" spans="1:4" x14ac:dyDescent="0.25">
      <c r="A26" t="str">
        <f>'2018 Sales Detailed View'!A25</f>
        <v>Robinson, Betty</v>
      </c>
      <c r="B26" s="5">
        <f>SUM('2018 Sales Detailed View'!B25:G25)</f>
        <v>44926</v>
      </c>
      <c r="C26" s="10">
        <f t="shared" si="0"/>
        <v>8985.2000000000007</v>
      </c>
      <c r="D26" s="12" t="str">
        <f t="shared" si="1"/>
        <v xml:space="preserve"> </v>
      </c>
    </row>
    <row r="27" spans="1:4" x14ac:dyDescent="0.25">
      <c r="A27" t="str">
        <f>'2018 Sales Detailed View'!A26</f>
        <v>Shadow, Elizabeth</v>
      </c>
      <c r="B27" s="5">
        <f>SUM('2018 Sales Detailed View'!B26:G26)</f>
        <v>25907</v>
      </c>
      <c r="C27" s="10" t="str">
        <f t="shared" si="0"/>
        <v xml:space="preserve"> </v>
      </c>
      <c r="D27" s="12">
        <f t="shared" si="1"/>
        <v>2590.7000000000003</v>
      </c>
    </row>
    <row r="28" spans="1:4" x14ac:dyDescent="0.25">
      <c r="A28" t="str">
        <f>'2018 Sales Detailed View'!A27</f>
        <v>Smith, Harold</v>
      </c>
      <c r="B28" s="5">
        <f>SUM('2018 Sales Detailed View'!B27:G27)</f>
        <v>36606</v>
      </c>
      <c r="C28" s="10" t="str">
        <f t="shared" si="0"/>
        <v xml:space="preserve"> </v>
      </c>
      <c r="D28" s="12">
        <f t="shared" si="1"/>
        <v>3660.6000000000004</v>
      </c>
    </row>
    <row r="29" spans="1:4" x14ac:dyDescent="0.25">
      <c r="A29" t="str">
        <f>'2018 Sales Detailed View'!A28</f>
        <v>Thomas, Robert</v>
      </c>
      <c r="B29" s="5">
        <f>SUM('2018 Sales Detailed View'!B28:G28)</f>
        <v>48991</v>
      </c>
      <c r="C29" s="10">
        <f t="shared" si="0"/>
        <v>9798.2000000000007</v>
      </c>
      <c r="D29" s="12" t="str">
        <f t="shared" si="1"/>
        <v xml:space="preserve"> </v>
      </c>
    </row>
    <row r="30" spans="1:4" x14ac:dyDescent="0.25">
      <c r="A30" t="str">
        <f>'2018 Sales Detailed View'!A29</f>
        <v>Thompson, Shannon</v>
      </c>
      <c r="B30" s="5">
        <f>SUM('2018 Sales Detailed View'!B29:G29)</f>
        <v>34419</v>
      </c>
      <c r="C30" s="10" t="str">
        <f t="shared" si="0"/>
        <v xml:space="preserve"> </v>
      </c>
      <c r="D30" s="12">
        <f t="shared" si="1"/>
        <v>3441.9</v>
      </c>
    </row>
    <row r="31" spans="1:4" x14ac:dyDescent="0.25">
      <c r="A31" t="str">
        <f>'2018 Sales Detailed View'!A30</f>
        <v>Walters, Chris</v>
      </c>
      <c r="B31" s="5">
        <f>SUM('2018 Sales Detailed View'!B30:G30)</f>
        <v>50760</v>
      </c>
      <c r="C31" s="10">
        <f t="shared" si="0"/>
        <v>10152</v>
      </c>
      <c r="D31" s="12" t="str">
        <f t="shared" si="1"/>
        <v xml:space="preserve"> </v>
      </c>
    </row>
    <row r="32" spans="1:4" x14ac:dyDescent="0.25">
      <c r="A32" t="str">
        <f>'2018 Sales Detailed View'!A31</f>
        <v>Zimmerman, Kate</v>
      </c>
      <c r="B32" s="5">
        <f>SUM('2018 Sales Detailed View'!B31:G31)</f>
        <v>30368</v>
      </c>
      <c r="C32" s="10" t="str">
        <f t="shared" si="0"/>
        <v xml:space="preserve"> </v>
      </c>
      <c r="D32" s="12">
        <f t="shared" si="1"/>
        <v>3036.8</v>
      </c>
    </row>
  </sheetData>
  <mergeCells count="1">
    <mergeCell ref="C1:D1"/>
  </mergeCells>
  <conditionalFormatting sqref="B3:B32">
    <cfRule type="iconSet" priority="1">
      <iconSet iconSet="3Arrows">
        <cfvo type="percent" val="0"/>
        <cfvo type="num" val="30000"/>
        <cfvo type="num" val="40000"/>
      </iconSet>
    </cfRule>
  </conditionalFormatting>
  <printOptions horizontalCentered="1" verticalCentered="1"/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opLeftCell="B1" zoomScale="118" zoomScaleNormal="118" workbookViewId="0">
      <selection activeCell="H15" sqref="H15"/>
    </sheetView>
  </sheetViews>
  <sheetFormatPr defaultRowHeight="15" x14ac:dyDescent="0.25"/>
  <cols>
    <col min="1" max="1" width="19.28515625" style="1" bestFit="1" customWidth="1"/>
    <col min="2" max="2" width="7.140625" style="3" bestFit="1" customWidth="1"/>
    <col min="3" max="3" width="7.42578125" style="4" bestFit="1" customWidth="1"/>
    <col min="4" max="4" width="6.7109375" style="4" bestFit="1" customWidth="1"/>
    <col min="5" max="5" width="7.28515625" style="4" bestFit="1" customWidth="1"/>
    <col min="6" max="6" width="7.85546875" style="4" bestFit="1" customWidth="1"/>
    <col min="7" max="7" width="6.85546875" style="4" bestFit="1" customWidth="1"/>
    <col min="8" max="16384" width="9.140625" style="1"/>
  </cols>
  <sheetData>
    <row r="1" spans="1:7" x14ac:dyDescent="0.25">
      <c r="A1" t="s">
        <v>0</v>
      </c>
      <c r="B1" t="s">
        <v>9</v>
      </c>
      <c r="C1" t="s">
        <v>10</v>
      </c>
      <c r="D1" t="s">
        <v>11</v>
      </c>
      <c r="E1" t="s">
        <v>34</v>
      </c>
      <c r="F1" t="s">
        <v>35</v>
      </c>
      <c r="G1" t="s">
        <v>36</v>
      </c>
    </row>
    <row r="2" spans="1:7" x14ac:dyDescent="0.25">
      <c r="A2" t="s">
        <v>5</v>
      </c>
      <c r="B2">
        <v>3947</v>
      </c>
      <c r="C2">
        <v>557</v>
      </c>
      <c r="D2">
        <v>3863</v>
      </c>
      <c r="E2">
        <v>1117</v>
      </c>
      <c r="F2">
        <v>8237</v>
      </c>
      <c r="G2">
        <v>8690</v>
      </c>
    </row>
    <row r="3" spans="1:7" x14ac:dyDescent="0.25">
      <c r="A3" t="s">
        <v>12</v>
      </c>
      <c r="B3">
        <v>4411</v>
      </c>
      <c r="C3">
        <v>1042</v>
      </c>
      <c r="D3">
        <v>9355</v>
      </c>
      <c r="E3">
        <v>1100</v>
      </c>
      <c r="F3">
        <v>10185</v>
      </c>
      <c r="G3">
        <v>18749</v>
      </c>
    </row>
    <row r="4" spans="1:7" x14ac:dyDescent="0.25">
      <c r="A4" t="s">
        <v>13</v>
      </c>
      <c r="B4">
        <v>2521</v>
      </c>
      <c r="C4">
        <v>3072</v>
      </c>
      <c r="D4">
        <v>6702</v>
      </c>
      <c r="E4">
        <v>2116</v>
      </c>
      <c r="F4">
        <v>13452</v>
      </c>
      <c r="G4">
        <v>8046</v>
      </c>
    </row>
    <row r="5" spans="1:7" x14ac:dyDescent="0.25">
      <c r="A5" t="s">
        <v>14</v>
      </c>
      <c r="B5">
        <v>4752</v>
      </c>
      <c r="C5">
        <v>3755</v>
      </c>
      <c r="D5">
        <v>4415</v>
      </c>
      <c r="E5">
        <v>1089</v>
      </c>
      <c r="F5">
        <v>4404</v>
      </c>
      <c r="G5">
        <v>20114</v>
      </c>
    </row>
    <row r="6" spans="1:7" x14ac:dyDescent="0.25">
      <c r="A6" t="s">
        <v>4</v>
      </c>
      <c r="B6">
        <v>4964</v>
      </c>
      <c r="C6">
        <v>3152</v>
      </c>
      <c r="D6">
        <v>11601</v>
      </c>
      <c r="E6">
        <v>1122</v>
      </c>
      <c r="F6">
        <v>3170</v>
      </c>
      <c r="G6">
        <v>10733</v>
      </c>
    </row>
    <row r="7" spans="1:7" x14ac:dyDescent="0.25">
      <c r="A7" t="s">
        <v>15</v>
      </c>
      <c r="B7">
        <v>2327</v>
      </c>
      <c r="C7">
        <v>4056</v>
      </c>
      <c r="D7">
        <v>3726</v>
      </c>
      <c r="E7">
        <v>1135</v>
      </c>
      <c r="F7">
        <v>8817</v>
      </c>
      <c r="G7">
        <v>18524</v>
      </c>
    </row>
    <row r="8" spans="1:7" x14ac:dyDescent="0.25">
      <c r="A8" t="s">
        <v>16</v>
      </c>
      <c r="B8">
        <v>3967</v>
      </c>
      <c r="C8">
        <v>4906</v>
      </c>
      <c r="D8">
        <v>9007</v>
      </c>
      <c r="E8">
        <v>2113</v>
      </c>
      <c r="F8">
        <v>13090</v>
      </c>
      <c r="G8">
        <v>13953</v>
      </c>
    </row>
    <row r="9" spans="1:7" x14ac:dyDescent="0.25">
      <c r="A9" t="s">
        <v>17</v>
      </c>
      <c r="B9">
        <v>4670</v>
      </c>
      <c r="C9">
        <v>521</v>
      </c>
      <c r="D9">
        <v>4505</v>
      </c>
      <c r="E9">
        <v>1024</v>
      </c>
      <c r="F9">
        <v>3528</v>
      </c>
      <c r="G9">
        <v>15275</v>
      </c>
    </row>
    <row r="10" spans="1:7" x14ac:dyDescent="0.25">
      <c r="A10" t="s">
        <v>18</v>
      </c>
      <c r="B10">
        <v>3379</v>
      </c>
      <c r="C10">
        <v>3428</v>
      </c>
      <c r="D10">
        <v>3973</v>
      </c>
      <c r="E10">
        <v>1716</v>
      </c>
      <c r="F10">
        <v>4839</v>
      </c>
      <c r="G10">
        <v>13085</v>
      </c>
    </row>
    <row r="11" spans="1:7" x14ac:dyDescent="0.25">
      <c r="A11" t="s">
        <v>3</v>
      </c>
      <c r="B11">
        <v>5363</v>
      </c>
      <c r="C11">
        <v>1562</v>
      </c>
      <c r="D11">
        <v>2945</v>
      </c>
      <c r="E11">
        <v>1176</v>
      </c>
      <c r="F11">
        <v>9642</v>
      </c>
      <c r="G11">
        <v>13714</v>
      </c>
    </row>
    <row r="12" spans="1:7" x14ac:dyDescent="0.25">
      <c r="A12" t="s">
        <v>7</v>
      </c>
      <c r="B12">
        <v>3275</v>
      </c>
      <c r="C12">
        <v>2779</v>
      </c>
      <c r="D12">
        <v>7549</v>
      </c>
      <c r="E12">
        <v>1101</v>
      </c>
      <c r="F12">
        <v>5850</v>
      </c>
      <c r="G12">
        <v>15065</v>
      </c>
    </row>
    <row r="13" spans="1:7" x14ac:dyDescent="0.25">
      <c r="A13" t="s">
        <v>19</v>
      </c>
      <c r="B13">
        <v>3860</v>
      </c>
      <c r="C13">
        <v>3470</v>
      </c>
      <c r="D13">
        <v>3862</v>
      </c>
      <c r="E13">
        <v>1040</v>
      </c>
      <c r="F13">
        <v>10024</v>
      </c>
      <c r="G13">
        <v>18389</v>
      </c>
    </row>
    <row r="14" spans="1:7" x14ac:dyDescent="0.25">
      <c r="A14" t="s">
        <v>20</v>
      </c>
      <c r="B14">
        <v>4685</v>
      </c>
      <c r="C14">
        <v>1913</v>
      </c>
      <c r="D14">
        <v>4596</v>
      </c>
      <c r="E14">
        <v>1126</v>
      </c>
      <c r="F14">
        <v>5503</v>
      </c>
      <c r="G14">
        <v>10686</v>
      </c>
    </row>
    <row r="15" spans="1:7" x14ac:dyDescent="0.25">
      <c r="A15" t="s">
        <v>6</v>
      </c>
      <c r="B15">
        <v>4052</v>
      </c>
      <c r="C15">
        <v>2883</v>
      </c>
      <c r="D15">
        <v>2142</v>
      </c>
      <c r="E15">
        <v>2012</v>
      </c>
      <c r="F15">
        <v>13547</v>
      </c>
      <c r="G15">
        <v>21983</v>
      </c>
    </row>
    <row r="16" spans="1:7" x14ac:dyDescent="0.25">
      <c r="A16" t="s">
        <v>21</v>
      </c>
      <c r="B16">
        <v>5541</v>
      </c>
      <c r="C16">
        <v>4931</v>
      </c>
      <c r="D16">
        <v>8283</v>
      </c>
      <c r="E16">
        <v>1054</v>
      </c>
      <c r="F16">
        <v>9543</v>
      </c>
      <c r="G16">
        <v>11967</v>
      </c>
    </row>
    <row r="17" spans="1:7" x14ac:dyDescent="0.25">
      <c r="A17" t="s">
        <v>22</v>
      </c>
      <c r="B17">
        <v>5667</v>
      </c>
      <c r="C17">
        <v>4798</v>
      </c>
      <c r="D17">
        <v>8420</v>
      </c>
      <c r="E17">
        <v>1389</v>
      </c>
      <c r="F17">
        <v>10468</v>
      </c>
      <c r="G17">
        <v>12677</v>
      </c>
    </row>
    <row r="18" spans="1:7" x14ac:dyDescent="0.25">
      <c r="A18" t="s">
        <v>23</v>
      </c>
      <c r="B18">
        <v>4269</v>
      </c>
      <c r="C18">
        <v>4459</v>
      </c>
      <c r="D18">
        <v>2248</v>
      </c>
      <c r="E18">
        <v>1058</v>
      </c>
      <c r="F18">
        <v>6267</v>
      </c>
      <c r="G18">
        <v>14982</v>
      </c>
    </row>
    <row r="19" spans="1:7" x14ac:dyDescent="0.25">
      <c r="A19" t="s">
        <v>24</v>
      </c>
      <c r="B19">
        <v>3502</v>
      </c>
      <c r="C19">
        <v>4172</v>
      </c>
      <c r="D19">
        <v>11074</v>
      </c>
      <c r="E19">
        <v>1282</v>
      </c>
      <c r="F19">
        <v>2365</v>
      </c>
      <c r="G19">
        <v>9380</v>
      </c>
    </row>
    <row r="20" spans="1:7" x14ac:dyDescent="0.25">
      <c r="A20" t="s">
        <v>25</v>
      </c>
      <c r="B20">
        <v>5853</v>
      </c>
      <c r="C20">
        <v>2011</v>
      </c>
      <c r="D20">
        <v>3807</v>
      </c>
      <c r="E20">
        <v>1348</v>
      </c>
      <c r="F20">
        <v>11110</v>
      </c>
      <c r="G20">
        <v>18047</v>
      </c>
    </row>
    <row r="21" spans="1:7" x14ac:dyDescent="0.25">
      <c r="A21" t="s">
        <v>26</v>
      </c>
      <c r="B21">
        <v>2586</v>
      </c>
      <c r="C21">
        <v>2398</v>
      </c>
      <c r="D21">
        <v>2453</v>
      </c>
      <c r="E21">
        <v>1020</v>
      </c>
      <c r="F21">
        <v>4612</v>
      </c>
      <c r="G21">
        <v>20525</v>
      </c>
    </row>
    <row r="22" spans="1:7" x14ac:dyDescent="0.25">
      <c r="A22" t="s">
        <v>27</v>
      </c>
      <c r="B22">
        <v>5714</v>
      </c>
      <c r="C22">
        <v>4960</v>
      </c>
      <c r="D22">
        <v>11507</v>
      </c>
      <c r="E22">
        <v>1010</v>
      </c>
      <c r="F22">
        <v>6599</v>
      </c>
      <c r="G22">
        <v>11626</v>
      </c>
    </row>
    <row r="23" spans="1:7" x14ac:dyDescent="0.25">
      <c r="A23" t="s">
        <v>28</v>
      </c>
      <c r="B23">
        <v>5347</v>
      </c>
      <c r="C23">
        <v>4060</v>
      </c>
      <c r="D23">
        <v>7056</v>
      </c>
      <c r="E23">
        <v>1555</v>
      </c>
      <c r="F23">
        <v>5439</v>
      </c>
      <c r="G23">
        <v>15285</v>
      </c>
    </row>
    <row r="24" spans="1:7" x14ac:dyDescent="0.25">
      <c r="A24" t="s">
        <v>1</v>
      </c>
      <c r="B24">
        <v>4222</v>
      </c>
      <c r="C24">
        <v>3317</v>
      </c>
      <c r="D24">
        <v>5849</v>
      </c>
      <c r="E24">
        <v>2081</v>
      </c>
      <c r="F24">
        <v>10521</v>
      </c>
      <c r="G24">
        <v>18979</v>
      </c>
    </row>
    <row r="25" spans="1:7" x14ac:dyDescent="0.25">
      <c r="A25" t="s">
        <v>29</v>
      </c>
      <c r="B25">
        <v>5929</v>
      </c>
      <c r="C25">
        <v>3127</v>
      </c>
      <c r="D25">
        <v>7971</v>
      </c>
      <c r="E25">
        <v>1114</v>
      </c>
      <c r="F25">
        <v>2686</v>
      </c>
      <c r="G25">
        <v>24099</v>
      </c>
    </row>
    <row r="26" spans="1:7" x14ac:dyDescent="0.25">
      <c r="A26" t="s">
        <v>30</v>
      </c>
      <c r="B26">
        <v>4270</v>
      </c>
      <c r="C26">
        <v>4263</v>
      </c>
      <c r="D26">
        <v>4999</v>
      </c>
      <c r="E26">
        <v>1052</v>
      </c>
      <c r="F26">
        <v>2399</v>
      </c>
      <c r="G26">
        <v>8924</v>
      </c>
    </row>
    <row r="27" spans="1:7" x14ac:dyDescent="0.25">
      <c r="A27" t="s">
        <v>31</v>
      </c>
      <c r="B27">
        <v>5421</v>
      </c>
      <c r="C27">
        <v>4728</v>
      </c>
      <c r="D27">
        <v>7158</v>
      </c>
      <c r="E27">
        <v>1116</v>
      </c>
      <c r="F27">
        <v>4276</v>
      </c>
      <c r="G27">
        <v>13907</v>
      </c>
    </row>
    <row r="28" spans="1:7" x14ac:dyDescent="0.25">
      <c r="A28" t="s">
        <v>32</v>
      </c>
      <c r="B28">
        <v>3259</v>
      </c>
      <c r="C28">
        <v>3679</v>
      </c>
      <c r="D28">
        <v>8406</v>
      </c>
      <c r="E28">
        <v>2123</v>
      </c>
      <c r="F28">
        <v>14697</v>
      </c>
      <c r="G28">
        <v>16827</v>
      </c>
    </row>
    <row r="29" spans="1:7" x14ac:dyDescent="0.25">
      <c r="A29" t="s">
        <v>8</v>
      </c>
      <c r="B29">
        <v>2943</v>
      </c>
      <c r="C29">
        <v>3943</v>
      </c>
      <c r="D29">
        <v>11987</v>
      </c>
      <c r="E29">
        <v>1183</v>
      </c>
      <c r="F29">
        <v>3071</v>
      </c>
      <c r="G29">
        <v>11292</v>
      </c>
    </row>
    <row r="30" spans="1:7" x14ac:dyDescent="0.25">
      <c r="A30" t="s">
        <v>2</v>
      </c>
      <c r="B30">
        <v>5529</v>
      </c>
      <c r="C30">
        <v>4925</v>
      </c>
      <c r="D30">
        <v>3122</v>
      </c>
      <c r="E30">
        <v>1629</v>
      </c>
      <c r="F30">
        <v>14684</v>
      </c>
      <c r="G30">
        <v>20871</v>
      </c>
    </row>
    <row r="31" spans="1:7" x14ac:dyDescent="0.25">
      <c r="A31" t="s">
        <v>33</v>
      </c>
      <c r="B31">
        <v>2380</v>
      </c>
      <c r="C31">
        <v>3247</v>
      </c>
      <c r="D31">
        <v>11956</v>
      </c>
      <c r="E31">
        <v>1156</v>
      </c>
      <c r="F31">
        <v>3098</v>
      </c>
      <c r="G31">
        <v>8531</v>
      </c>
    </row>
    <row r="34" spans="1:1" x14ac:dyDescent="0.25">
      <c r="A34" s="2"/>
    </row>
  </sheetData>
  <sortState ref="A3:E36">
    <sortCondition ref="A3"/>
  </sortState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Summary</vt:lpstr>
      <vt:lpstr>Summary functions</vt:lpstr>
      <vt:lpstr>2018 Sales Detailed View</vt:lpstr>
      <vt:lpstr>Summary chart</vt:lpstr>
      <vt:lpstr>Summary!Print_Area</vt:lpstr>
      <vt:lpstr>'Summary functions'!Print_Area</vt:lpstr>
    </vt:vector>
  </TitlesOfParts>
  <Company>Goodwill Industries of Eastern North Carolina, Inc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Vines</dc:creator>
  <cp:lastModifiedBy>Jennifer Vines</cp:lastModifiedBy>
  <cp:lastPrinted>2019-07-15T20:36:31Z</cp:lastPrinted>
  <dcterms:created xsi:type="dcterms:W3CDTF">2008-03-26T13:24:38Z</dcterms:created>
  <dcterms:modified xsi:type="dcterms:W3CDTF">2019-07-15T20:37:39Z</dcterms:modified>
</cp:coreProperties>
</file>